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2"/>
  </bookViews>
  <sheets>
    <sheet name="Sheet1" sheetId="1" state="hidden" r:id="rId1"/>
    <sheet name="Sheet2" sheetId="2" state="hidden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<sst xmlns="http://schemas.openxmlformats.org/spreadsheetml/2006/main" count="104" uniqueCount="28">
  <si>
    <t>青苗、附作物、建筑物、构筑物补偿明细表</t>
  </si>
  <si>
    <t>序号</t>
  </si>
  <si>
    <t>种类</t>
  </si>
  <si>
    <t>数量</t>
  </si>
  <si>
    <t>单价</t>
  </si>
  <si>
    <t>金额</t>
  </si>
  <si>
    <t>备注</t>
  </si>
  <si>
    <t>香蕉</t>
  </si>
  <si>
    <t>株</t>
  </si>
  <si>
    <t>荔枝</t>
  </si>
  <si>
    <t>道路两旁边</t>
  </si>
  <si>
    <t>芒果</t>
  </si>
  <si>
    <t>椰子</t>
  </si>
  <si>
    <t>槟榔</t>
  </si>
  <si>
    <t>房屋（混合）</t>
  </si>
  <si>
    <t>平方米</t>
  </si>
  <si>
    <t>1处</t>
  </si>
  <si>
    <t>简易房</t>
  </si>
  <si>
    <t>2处</t>
  </si>
  <si>
    <t>水管（含喷管）</t>
  </si>
  <si>
    <t>亩</t>
  </si>
  <si>
    <t>抽水泵</t>
  </si>
  <si>
    <t>个</t>
  </si>
  <si>
    <t>抽水房</t>
  </si>
  <si>
    <t>2间</t>
  </si>
  <si>
    <t>合计</t>
  </si>
  <si>
    <t>亩株</t>
  </si>
  <si>
    <t>黄金果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</si>
</sst>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C3" sqref="C3:C13"/>
    </sheetView>
  </sheetViews>
  <sheetFormatPr defaultColWidth="8.89166666666667" defaultRowHeight="13.5" outlineLevelCol="6"/>
  <cols>
    <col min="1" max="1" width="8.89166666666667" style="1"/>
    <col min="2" max="2" width="15.775" style="1" customWidth="1"/>
    <col min="3" max="4" width="9.89166666666667" style="1" customWidth="1"/>
    <col min="5" max="6" width="15.775" style="1" customWidth="1"/>
    <col min="7" max="7" width="15.775" style="2" customWidth="1"/>
    <col min="8" max="16384" width="8.89166666666667" style="1"/>
  </cols>
  <sheetData>
    <row r="1" s="1" customFormat="1" ht="34" customHeight="1" spans="1:7">
      <c r="A1" s="3" t="s">
        <v>0</v>
      </c>
      <c r="B1" s="3"/>
      <c r="C1" s="3"/>
      <c r="D1" s="4"/>
      <c r="E1" s="3"/>
      <c r="F1" s="3"/>
      <c r="G1" s="3"/>
    </row>
    <row r="2" s="1" customFormat="1" ht="36" customHeight="1" spans="1:7">
      <c r="A2" s="5" t="s">
        <v>1</v>
      </c>
      <c r="B2" s="5" t="s">
        <v>2</v>
      </c>
      <c r="C2" s="6" t="s">
        <v>3</v>
      </c>
      <c r="D2" s="7"/>
      <c r="E2" s="5" t="s">
        <v>4</v>
      </c>
      <c r="F2" s="5" t="s">
        <v>5</v>
      </c>
      <c r="G2" s="5" t="s">
        <v>6</v>
      </c>
    </row>
    <row r="3" s="1" customFormat="1" ht="36" customHeight="1" spans="1:7">
      <c r="A3" s="8">
        <v>1</v>
      </c>
      <c r="B3" s="8" t="s">
        <v>7</v>
      </c>
      <c r="C3" s="19">
        <v>35287</v>
      </c>
      <c r="D3" s="10" t="s">
        <v>8</v>
      </c>
      <c r="E3" s="8">
        <v>86</v>
      </c>
      <c r="F3" s="8">
        <v>3034682</v>
      </c>
      <c r="G3" s="8"/>
    </row>
    <row r="4" s="1" customFormat="1" ht="36" customHeight="1" spans="1:7">
      <c r="A4" s="8">
        <v>2</v>
      </c>
      <c r="B4" s="8" t="s">
        <v>9</v>
      </c>
      <c r="C4" s="19">
        <v>352</v>
      </c>
      <c r="D4" s="10" t="s">
        <v>8</v>
      </c>
      <c r="E4" s="8">
        <v>526</v>
      </c>
      <c r="F4" s="8">
        <v>185152</v>
      </c>
      <c r="G4" s="8" t="s">
        <v>10</v>
      </c>
    </row>
    <row r="5" s="1" customFormat="1" ht="36" customHeight="1" spans="1:7">
      <c r="A5" s="8">
        <v>3</v>
      </c>
      <c r="B5" s="8" t="s">
        <v>11</v>
      </c>
      <c r="C5" s="19">
        <v>828</v>
      </c>
      <c r="D5" s="10" t="s">
        <v>8</v>
      </c>
      <c r="E5" s="8">
        <v>533</v>
      </c>
      <c r="F5" s="8">
        <v>441324</v>
      </c>
      <c r="G5" s="8"/>
    </row>
    <row r="6" s="1" customFormat="1" ht="36" customHeight="1" spans="1:7">
      <c r="A6" s="8">
        <v>4</v>
      </c>
      <c r="B6" s="8" t="s">
        <v>12</v>
      </c>
      <c r="C6" s="19">
        <v>420</v>
      </c>
      <c r="D6" s="10" t="s">
        <v>8</v>
      </c>
      <c r="E6" s="8">
        <v>516</v>
      </c>
      <c r="F6" s="8">
        <v>216720</v>
      </c>
      <c r="G6" s="8" t="s">
        <v>10</v>
      </c>
    </row>
    <row r="7" s="1" customFormat="1" ht="36" customHeight="1" spans="1:7">
      <c r="A7" s="8">
        <v>5</v>
      </c>
      <c r="B7" s="8" t="s">
        <v>13</v>
      </c>
      <c r="C7" s="19">
        <v>600</v>
      </c>
      <c r="D7" s="10" t="s">
        <v>8</v>
      </c>
      <c r="E7" s="8">
        <v>410</v>
      </c>
      <c r="F7" s="8">
        <v>246000</v>
      </c>
      <c r="G7" s="8"/>
    </row>
    <row r="8" s="1" customFormat="1" ht="36" customHeight="1" spans="1:7">
      <c r="A8" s="8">
        <v>6</v>
      </c>
      <c r="B8" s="8" t="s">
        <v>14</v>
      </c>
      <c r="C8" s="13">
        <v>120</v>
      </c>
      <c r="D8" s="11" t="s">
        <v>15</v>
      </c>
      <c r="E8" s="8">
        <v>1370</v>
      </c>
      <c r="F8" s="8">
        <v>164400</v>
      </c>
      <c r="G8" s="8" t="s">
        <v>16</v>
      </c>
    </row>
    <row r="9" s="1" customFormat="1" ht="36" customHeight="1" spans="1:7">
      <c r="A9" s="8">
        <v>7</v>
      </c>
      <c r="B9" s="8" t="s">
        <v>17</v>
      </c>
      <c r="C9" s="20">
        <v>606</v>
      </c>
      <c r="D9" s="12" t="s">
        <v>15</v>
      </c>
      <c r="E9" s="8">
        <v>500</v>
      </c>
      <c r="F9" s="8">
        <v>303000</v>
      </c>
      <c r="G9" s="8" t="s">
        <v>18</v>
      </c>
    </row>
    <row r="10" s="1" customFormat="1" ht="36" customHeight="1" spans="1:7">
      <c r="A10" s="8">
        <v>8</v>
      </c>
      <c r="B10" s="8" t="s">
        <v>19</v>
      </c>
      <c r="C10" s="13">
        <v>200</v>
      </c>
      <c r="D10" s="11" t="s">
        <v>20</v>
      </c>
      <c r="E10" s="8">
        <v>2000</v>
      </c>
      <c r="F10" s="8">
        <v>400000</v>
      </c>
      <c r="G10" s="8"/>
    </row>
    <row r="11" s="1" customFormat="1" ht="36" customHeight="1" spans="1:7">
      <c r="A11" s="8">
        <v>9</v>
      </c>
      <c r="B11" s="8" t="s">
        <v>21</v>
      </c>
      <c r="C11" s="13">
        <v>5</v>
      </c>
      <c r="D11" s="11" t="s">
        <v>22</v>
      </c>
      <c r="E11" s="8">
        <v>13000</v>
      </c>
      <c r="F11" s="8">
        <v>65000</v>
      </c>
      <c r="G11" s="8"/>
    </row>
    <row r="12" s="1" customFormat="1" ht="36" customHeight="1" spans="1:7">
      <c r="A12" s="8">
        <v>10</v>
      </c>
      <c r="B12" s="8" t="s">
        <v>23</v>
      </c>
      <c r="C12" s="14">
        <v>20</v>
      </c>
      <c r="D12" s="15" t="s">
        <v>15</v>
      </c>
      <c r="E12" s="8">
        <v>500</v>
      </c>
      <c r="F12" s="8">
        <v>10000</v>
      </c>
      <c r="G12" s="5" t="s">
        <v>24</v>
      </c>
    </row>
    <row r="13" s="1" customFormat="1" ht="25" customHeight="1" spans="1:7">
      <c r="A13" s="16" t="s">
        <v>25</v>
      </c>
      <c r="B13" s="16"/>
      <c r="C13" s="17"/>
      <c r="D13" s="18"/>
      <c r="E13" s="16"/>
      <c r="F13" s="16">
        <v>5066278</v>
      </c>
      <c r="G13" s="16"/>
    </row>
  </sheetData>
  <mergeCells count="2">
    <mergeCell ref="A1:G1"/>
    <mergeCell ref="C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C3" sqref="C3:C13"/>
    </sheetView>
  </sheetViews>
  <sheetFormatPr defaultColWidth="8.89166666666667" defaultRowHeight="13.5"/>
  <cols>
    <col min="1" max="1" width="8.89166666666667" style="1"/>
    <col min="2" max="2" width="15.775" style="1" customWidth="1"/>
    <col min="3" max="4" width="9.89166666666667" style="1" customWidth="1"/>
    <col min="5" max="6" width="15.775" style="1" customWidth="1"/>
    <col min="7" max="7" width="15.775" style="2" customWidth="1"/>
    <col min="8" max="8" width="16.375" style="1" customWidth="1"/>
    <col min="9" max="9" width="8.89166666666667" style="1"/>
    <col min="10" max="10" width="12.625" style="1"/>
    <col min="11" max="16384" width="8.89166666666667" style="1"/>
  </cols>
  <sheetData>
    <row r="1" s="1" customFormat="1" ht="34" customHeight="1" spans="1:7">
      <c r="A1" s="3" t="s">
        <v>0</v>
      </c>
      <c r="B1" s="3"/>
      <c r="C1" s="3"/>
      <c r="D1" s="4"/>
      <c r="E1" s="3"/>
      <c r="F1" s="3"/>
      <c r="G1" s="3"/>
    </row>
    <row r="2" s="1" customFormat="1" ht="36" customHeight="1" spans="1:9">
      <c r="A2" s="5" t="s">
        <v>1</v>
      </c>
      <c r="B2" s="5" t="s">
        <v>2</v>
      </c>
      <c r="C2" s="6" t="s">
        <v>3</v>
      </c>
      <c r="D2" s="7"/>
      <c r="E2" s="5" t="s">
        <v>4</v>
      </c>
      <c r="F2" s="5" t="s">
        <v>5</v>
      </c>
      <c r="G2" s="5" t="s">
        <v>6</v>
      </c>
      <c r="I2" s="1" t="s">
        <v>26</v>
      </c>
    </row>
    <row r="3" s="1" customFormat="1" ht="36" customHeight="1" spans="1:10">
      <c r="A3" s="8">
        <v>1</v>
      </c>
      <c r="B3" s="8" t="s">
        <v>7</v>
      </c>
      <c r="C3" s="19">
        <v>35287</v>
      </c>
      <c r="D3" s="10" t="s">
        <v>8</v>
      </c>
      <c r="E3" s="8">
        <v>86</v>
      </c>
      <c r="F3" s="8">
        <v>3034682</v>
      </c>
      <c r="G3" s="8"/>
      <c r="H3" s="1">
        <v>48960</v>
      </c>
      <c r="I3" s="1">
        <v>157</v>
      </c>
      <c r="J3" s="1">
        <f>H3/I3</f>
        <v>311.847133757962</v>
      </c>
    </row>
    <row r="4" s="1" customFormat="1" ht="36" customHeight="1" spans="1:9">
      <c r="A4" s="8">
        <v>2</v>
      </c>
      <c r="B4" s="8" t="s">
        <v>9</v>
      </c>
      <c r="C4" s="19">
        <v>352</v>
      </c>
      <c r="D4" s="10" t="s">
        <v>8</v>
      </c>
      <c r="E4" s="8">
        <v>526</v>
      </c>
      <c r="F4" s="8">
        <v>185152</v>
      </c>
      <c r="G4" s="8" t="s">
        <v>10</v>
      </c>
      <c r="H4" s="1">
        <v>780</v>
      </c>
      <c r="I4" s="1">
        <v>44</v>
      </c>
    </row>
    <row r="5" s="1" customFormat="1" ht="36" customHeight="1" spans="1:10">
      <c r="A5" s="8">
        <v>3</v>
      </c>
      <c r="B5" s="8" t="s">
        <v>11</v>
      </c>
      <c r="C5" s="19">
        <v>828</v>
      </c>
      <c r="D5" s="10" t="s">
        <v>8</v>
      </c>
      <c r="E5" s="8">
        <v>533</v>
      </c>
      <c r="F5" s="8">
        <v>441324</v>
      </c>
      <c r="G5" s="8"/>
      <c r="H5" s="1">
        <v>950</v>
      </c>
      <c r="I5" s="1">
        <v>46</v>
      </c>
      <c r="J5" s="1">
        <f>H5/I5</f>
        <v>20.6521739130435</v>
      </c>
    </row>
    <row r="6" s="1" customFormat="1" ht="36" customHeight="1" spans="1:9">
      <c r="A6" s="8">
        <v>4</v>
      </c>
      <c r="B6" s="8" t="s">
        <v>12</v>
      </c>
      <c r="C6" s="19">
        <v>420</v>
      </c>
      <c r="D6" s="10" t="s">
        <v>8</v>
      </c>
      <c r="E6" s="8">
        <v>516</v>
      </c>
      <c r="F6" s="8">
        <v>216720</v>
      </c>
      <c r="G6" s="8" t="s">
        <v>10</v>
      </c>
      <c r="H6" s="1">
        <v>1050</v>
      </c>
      <c r="I6" s="1">
        <v>25</v>
      </c>
    </row>
    <row r="7" s="1" customFormat="1" ht="36" customHeight="1" spans="1:10">
      <c r="A7" s="8">
        <v>5</v>
      </c>
      <c r="B7" s="8" t="s">
        <v>13</v>
      </c>
      <c r="C7" s="19">
        <v>600</v>
      </c>
      <c r="D7" s="10" t="s">
        <v>8</v>
      </c>
      <c r="E7" s="8">
        <v>410</v>
      </c>
      <c r="F7" s="8">
        <v>246000</v>
      </c>
      <c r="G7" s="8"/>
      <c r="H7" s="1">
        <v>1100</v>
      </c>
      <c r="I7" s="1">
        <v>120</v>
      </c>
      <c r="J7" s="1">
        <f>H7/I7</f>
        <v>9.16666666666667</v>
      </c>
    </row>
    <row r="8" s="1" customFormat="1" ht="36" customHeight="1" spans="1:10">
      <c r="A8" s="8">
        <v>6</v>
      </c>
      <c r="B8" s="8" t="s">
        <v>27</v>
      </c>
      <c r="C8" s="19">
        <v>200</v>
      </c>
      <c r="D8" s="10" t="s">
        <v>8</v>
      </c>
      <c r="E8" s="8">
        <v>338</v>
      </c>
      <c r="F8" s="8">
        <f>E8*C8</f>
        <v>67600</v>
      </c>
      <c r="G8" s="8"/>
      <c r="H8" s="1">
        <v>650</v>
      </c>
      <c r="I8" s="1">
        <v>60</v>
      </c>
      <c r="J8" s="1">
        <f>H8/I8</f>
        <v>10.8333333333333</v>
      </c>
    </row>
    <row r="9" s="1" customFormat="1" ht="36" customHeight="1" spans="1:8">
      <c r="A9" s="8">
        <v>7</v>
      </c>
      <c r="B9" s="8" t="s">
        <v>14</v>
      </c>
      <c r="C9" s="13">
        <v>120</v>
      </c>
      <c r="D9" s="11" t="s">
        <v>15</v>
      </c>
      <c r="E9" s="8">
        <v>1370</v>
      </c>
      <c r="F9" s="8">
        <v>164400</v>
      </c>
      <c r="G9" s="8" t="s">
        <v>16</v>
      </c>
      <c r="H9" s="1">
        <v>360</v>
      </c>
    </row>
    <row r="10" s="1" customFormat="1" ht="36" customHeight="1" spans="1:8">
      <c r="A10" s="8">
        <v>8</v>
      </c>
      <c r="B10" s="8" t="s">
        <v>17</v>
      </c>
      <c r="C10" s="20">
        <v>606</v>
      </c>
      <c r="D10" s="12" t="s">
        <v>15</v>
      </c>
      <c r="E10" s="8">
        <v>500</v>
      </c>
      <c r="F10" s="8">
        <v>303000</v>
      </c>
      <c r="G10" s="8" t="s">
        <v>18</v>
      </c>
      <c r="H10" s="1">
        <v>480</v>
      </c>
    </row>
    <row r="11" s="1" customFormat="1" ht="36" customHeight="1" spans="1:7">
      <c r="A11" s="8">
        <v>9</v>
      </c>
      <c r="B11" s="8" t="s">
        <v>19</v>
      </c>
      <c r="C11" s="13">
        <v>200</v>
      </c>
      <c r="D11" s="11" t="s">
        <v>20</v>
      </c>
      <c r="E11" s="8">
        <v>2000</v>
      </c>
      <c r="F11" s="8">
        <v>400000</v>
      </c>
      <c r="G11" s="8"/>
    </row>
    <row r="12" s="1" customFormat="1" ht="36" customHeight="1" spans="1:8">
      <c r="A12" s="8">
        <v>10</v>
      </c>
      <c r="B12" s="8" t="s">
        <v>21</v>
      </c>
      <c r="C12" s="13">
        <v>5</v>
      </c>
      <c r="D12" s="11" t="s">
        <v>22</v>
      </c>
      <c r="E12" s="8">
        <v>13000</v>
      </c>
      <c r="F12" s="8">
        <v>65000</v>
      </c>
      <c r="G12" s="8"/>
      <c r="H12" s="1">
        <v>5</v>
      </c>
    </row>
    <row r="13" s="1" customFormat="1" ht="36" customHeight="1" spans="1:8">
      <c r="A13" s="8">
        <v>11</v>
      </c>
      <c r="B13" s="8" t="s">
        <v>23</v>
      </c>
      <c r="C13" s="14">
        <v>20</v>
      </c>
      <c r="D13" s="15" t="s">
        <v>15</v>
      </c>
      <c r="E13" s="8">
        <v>500</v>
      </c>
      <c r="F13" s="8">
        <v>10000</v>
      </c>
      <c r="G13" s="5" t="s">
        <v>24</v>
      </c>
      <c r="H13" s="1">
        <v>20</v>
      </c>
    </row>
    <row r="14" s="1" customFormat="1" ht="25" customHeight="1" spans="1:10">
      <c r="A14" s="16" t="s">
        <v>25</v>
      </c>
      <c r="B14" s="16"/>
      <c r="C14" s="17"/>
      <c r="D14" s="18"/>
      <c r="E14" s="16"/>
      <c r="F14" s="16">
        <f>SUM(F3:F13)</f>
        <v>5133878</v>
      </c>
      <c r="G14" s="16"/>
      <c r="J14" s="1">
        <f>SUM(J3:J13)</f>
        <v>352.499307671005</v>
      </c>
    </row>
  </sheetData>
  <mergeCells count="2">
    <mergeCell ref="A1:G1"/>
    <mergeCell ref="C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17" sqref="G17"/>
    </sheetView>
  </sheetViews>
  <sheetFormatPr defaultColWidth="8.89166666666667" defaultRowHeight="13.5" outlineLevelCol="6"/>
  <cols>
    <col min="1" max="1" width="8.89166666666667" style="1"/>
    <col min="2" max="2" width="15.775" style="1" customWidth="1"/>
    <col min="3" max="4" width="9.89166666666667" style="1" customWidth="1"/>
    <col min="5" max="6" width="15.775" style="1" customWidth="1"/>
    <col min="7" max="7" width="15.775" style="2" customWidth="1"/>
    <col min="8" max="16381" width="8.89166666666667" style="1"/>
  </cols>
  <sheetData>
    <row r="1" s="1" customFormat="1" ht="34" customHeight="1" spans="1:7">
      <c r="A1" s="3" t="s">
        <v>0</v>
      </c>
      <c r="B1" s="3"/>
      <c r="C1" s="3"/>
      <c r="D1" s="4"/>
      <c r="E1" s="3"/>
      <c r="F1" s="3"/>
      <c r="G1" s="3"/>
    </row>
    <row r="2" s="1" customFormat="1" ht="36" customHeight="1" spans="1:7">
      <c r="A2" s="5" t="s">
        <v>1</v>
      </c>
      <c r="B2" s="5" t="s">
        <v>2</v>
      </c>
      <c r="C2" s="6" t="s">
        <v>3</v>
      </c>
      <c r="D2" s="7"/>
      <c r="E2" s="5" t="s">
        <v>4</v>
      </c>
      <c r="F2" s="5" t="s">
        <v>5</v>
      </c>
      <c r="G2" s="5" t="s">
        <v>6</v>
      </c>
    </row>
    <row r="3" s="1" customFormat="1" ht="36" customHeight="1" spans="1:7">
      <c r="A3" s="8">
        <v>1</v>
      </c>
      <c r="B3" s="8" t="s">
        <v>7</v>
      </c>
      <c r="C3" s="9">
        <v>48960</v>
      </c>
      <c r="D3" s="10" t="s">
        <v>8</v>
      </c>
      <c r="E3" s="8">
        <v>86</v>
      </c>
      <c r="F3" s="8">
        <f>E3*C3</f>
        <v>4210560</v>
      </c>
      <c r="G3" s="8"/>
    </row>
    <row r="4" s="1" customFormat="1" ht="36" customHeight="1" spans="1:7">
      <c r="A4" s="8">
        <v>2</v>
      </c>
      <c r="B4" s="8" t="s">
        <v>9</v>
      </c>
      <c r="C4" s="9">
        <v>780</v>
      </c>
      <c r="D4" s="10" t="s">
        <v>8</v>
      </c>
      <c r="E4" s="8">
        <v>526</v>
      </c>
      <c r="F4" s="8">
        <f t="shared" ref="F4:F13" si="0">E4*C4</f>
        <v>410280</v>
      </c>
      <c r="G4" s="8" t="s">
        <v>10</v>
      </c>
    </row>
    <row r="5" s="1" customFormat="1" ht="36" customHeight="1" spans="1:7">
      <c r="A5" s="8">
        <v>3</v>
      </c>
      <c r="B5" s="8" t="s">
        <v>11</v>
      </c>
      <c r="C5" s="9">
        <v>950</v>
      </c>
      <c r="D5" s="10" t="s">
        <v>8</v>
      </c>
      <c r="E5" s="8">
        <v>533</v>
      </c>
      <c r="F5" s="8">
        <f t="shared" si="0"/>
        <v>506350</v>
      </c>
      <c r="G5" s="8"/>
    </row>
    <row r="6" s="1" customFormat="1" ht="36" customHeight="1" spans="1:7">
      <c r="A6" s="8">
        <v>4</v>
      </c>
      <c r="B6" s="8" t="s">
        <v>12</v>
      </c>
      <c r="C6" s="9">
        <v>1050</v>
      </c>
      <c r="D6" s="10" t="s">
        <v>8</v>
      </c>
      <c r="E6" s="8">
        <v>516</v>
      </c>
      <c r="F6" s="8">
        <f t="shared" si="0"/>
        <v>541800</v>
      </c>
      <c r="G6" s="8" t="s">
        <v>10</v>
      </c>
    </row>
    <row r="7" s="1" customFormat="1" ht="36" customHeight="1" spans="1:7">
      <c r="A7" s="8">
        <v>5</v>
      </c>
      <c r="B7" s="8" t="s">
        <v>13</v>
      </c>
      <c r="C7" s="9">
        <v>1100</v>
      </c>
      <c r="D7" s="10" t="s">
        <v>8</v>
      </c>
      <c r="E7" s="8">
        <v>410</v>
      </c>
      <c r="F7" s="8">
        <f t="shared" si="0"/>
        <v>451000</v>
      </c>
      <c r="G7" s="8"/>
    </row>
    <row r="8" s="1" customFormat="1" ht="36" customHeight="1" spans="1:7">
      <c r="A8" s="8">
        <v>6</v>
      </c>
      <c r="B8" s="8" t="s">
        <v>27</v>
      </c>
      <c r="C8" s="9">
        <v>650</v>
      </c>
      <c r="D8" s="10" t="s">
        <v>8</v>
      </c>
      <c r="E8" s="8">
        <v>338</v>
      </c>
      <c r="F8" s="8">
        <f t="shared" si="0"/>
        <v>219700</v>
      </c>
      <c r="G8" s="8"/>
    </row>
    <row r="9" s="1" customFormat="1" ht="36" customHeight="1" spans="1:7">
      <c r="A9" s="8">
        <v>7</v>
      </c>
      <c r="B9" s="8" t="s">
        <v>14</v>
      </c>
      <c r="C9" s="9">
        <v>360</v>
      </c>
      <c r="D9" s="11" t="s">
        <v>15</v>
      </c>
      <c r="E9" s="8">
        <v>1370</v>
      </c>
      <c r="F9" s="8">
        <f t="shared" si="0"/>
        <v>493200</v>
      </c>
      <c r="G9" s="8" t="s">
        <v>16</v>
      </c>
    </row>
    <row r="10" s="1" customFormat="1" ht="36" customHeight="1" spans="1:7">
      <c r="A10" s="8">
        <v>8</v>
      </c>
      <c r="B10" s="8" t="s">
        <v>17</v>
      </c>
      <c r="C10" s="9">
        <v>480</v>
      </c>
      <c r="D10" s="12" t="s">
        <v>15</v>
      </c>
      <c r="E10" s="8">
        <v>500</v>
      </c>
      <c r="F10" s="8">
        <f t="shared" si="0"/>
        <v>240000</v>
      </c>
      <c r="G10" s="8" t="s">
        <v>18</v>
      </c>
    </row>
    <row r="11" s="1" customFormat="1" ht="36" customHeight="1" spans="1:7">
      <c r="A11" s="8">
        <v>9</v>
      </c>
      <c r="B11" s="8" t="s">
        <v>19</v>
      </c>
      <c r="C11" s="13">
        <v>270</v>
      </c>
      <c r="D11" s="11" t="s">
        <v>20</v>
      </c>
      <c r="E11" s="8">
        <v>2000</v>
      </c>
      <c r="F11" s="8">
        <f t="shared" si="0"/>
        <v>540000</v>
      </c>
      <c r="G11" s="8"/>
    </row>
    <row r="12" s="1" customFormat="1" ht="36" customHeight="1" spans="1:7">
      <c r="A12" s="8">
        <v>10</v>
      </c>
      <c r="B12" s="8" t="s">
        <v>21</v>
      </c>
      <c r="C12" s="13">
        <v>5</v>
      </c>
      <c r="D12" s="11" t="s">
        <v>22</v>
      </c>
      <c r="E12" s="8">
        <v>13000</v>
      </c>
      <c r="F12" s="8">
        <f t="shared" si="0"/>
        <v>65000</v>
      </c>
      <c r="G12" s="8"/>
    </row>
    <row r="13" s="1" customFormat="1" ht="36" customHeight="1" spans="1:7">
      <c r="A13" s="8">
        <v>11</v>
      </c>
      <c r="B13" s="8" t="s">
        <v>23</v>
      </c>
      <c r="C13" s="14">
        <v>20</v>
      </c>
      <c r="D13" s="15" t="s">
        <v>15</v>
      </c>
      <c r="E13" s="8">
        <v>500</v>
      </c>
      <c r="F13" s="8">
        <f t="shared" si="0"/>
        <v>10000</v>
      </c>
      <c r="G13" s="5" t="s">
        <v>24</v>
      </c>
    </row>
    <row r="14" s="1" customFormat="1" ht="25" customHeight="1" spans="1:7">
      <c r="A14" s="16" t="s">
        <v>25</v>
      </c>
      <c r="B14" s="16"/>
      <c r="C14" s="17"/>
      <c r="D14" s="18"/>
      <c r="E14" s="16"/>
      <c r="F14" s="16">
        <f>SUM(F3:F13)</f>
        <v>7687890</v>
      </c>
      <c r="G14" s="16"/>
    </row>
  </sheetData>
  <mergeCells count="2">
    <mergeCell ref="A1:G1"/>
    <mergeCell ref="C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2025-07-19T07:52:00Z</dcterms:created>
  <dcterms:modified xsi:type="dcterms:W3CDTF">2025-08-04T03:57:06Z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01AFC06C70AD4DB388CB1D4487F8191D_11</vt:lpwstr>
  </property>
  <property fmtid="{D5CDD505-2E9C-101B-9397-08002B2CF9AE}" pid="3" name="KSOProductBuildVer">
    <vt:lpwstr>2052-11.8.2.8506</vt:lpwstr>
  </property>
</Properties>
</file>